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7" activeTab="3"/>
  </bookViews>
  <sheets>
    <sheet name="Program" sheetId="1" r:id="rId1"/>
    <sheet name="PA 1" sheetId="2" r:id="rId2"/>
    <sheet name="PA 1 - Projekti" sheetId="3" r:id="rId3"/>
    <sheet name="PA 2" sheetId="4" r:id="rId4"/>
    <sheet name="PA 2 - Projekti" sheetId="5" r:id="rId5"/>
  </sheets>
  <definedNames>
    <definedName name="_xlnm.Print_Area" localSheetId="1">'PA 1'!$A$1:$I$26</definedName>
    <definedName name="_xlnm.Print_Area" localSheetId="3">'PA 2'!$A$1:$I$33</definedName>
    <definedName name="_xlnm.Print_Area" localSheetId="0">'Program'!$A$1:$I$26</definedName>
  </definedNames>
  <calcPr fullCalcOnLoad="1"/>
</workbook>
</file>

<file path=xl/sharedStrings.xml><?xml version="1.0" encoding="utf-8"?>
<sst xmlns="http://schemas.openxmlformats.org/spreadsheetml/2006/main" count="201" uniqueCount="98">
  <si>
    <t>Programski Budžet - PROGRAM</t>
  </si>
  <si>
    <t>Naziv programa:</t>
  </si>
  <si>
    <t>SPORT</t>
  </si>
  <si>
    <t>Svrha:</t>
  </si>
  <si>
    <t>Podrška razvoju sporta i pristupa sportskoj infrasturukturi</t>
  </si>
  <si>
    <t>Osnov:</t>
  </si>
  <si>
    <t>Zakon o lokalnoj samoupravi, Strategija razvoja općine Tešanj 2023. - 2027. godine; Budžet Općine Tešanj za 2024. godinu; DOB 2024 – 2026</t>
  </si>
  <si>
    <t>Opis:</t>
  </si>
  <si>
    <t xml:space="preserve">Program obuhvata osiguravanje finansijske podrške spoertskim organizacijama i pojedincima, izgradnju i održavanje sportske infrastrukture na teritoriji općine i unapređenje uslova ya rekreativne sportske aktivnosti </t>
  </si>
  <si>
    <t>Odgovorno lice za 
sprovođenje programa:</t>
  </si>
  <si>
    <t>Unkić Nedžad, Stručni suradnik za društvene djelatnosti</t>
  </si>
  <si>
    <t>Naziv organizacione jedinice</t>
  </si>
  <si>
    <t>Služba za društvene djelatnosti i investicije</t>
  </si>
  <si>
    <t>Cilj</t>
  </si>
  <si>
    <t xml:space="preserve">Indikatori </t>
  </si>
  <si>
    <t>Naziv indikatora</t>
  </si>
  <si>
    <t>Vrijednost u baznoj godini (2023)</t>
  </si>
  <si>
    <t>Ciljana vrijednost 2024</t>
  </si>
  <si>
    <t>Ciljana vrijednost 2025</t>
  </si>
  <si>
    <t>Ciljana vrijednost 2026</t>
  </si>
  <si>
    <t xml:space="preserve">Izvor verifikacije za svaki indikator </t>
  </si>
  <si>
    <t>Plansko podsticanje sportskih aktivnosti i kreiranje uslova za bavljenje sportom za građane općine Tešanj kroz pružanje podrške organizacijama i pojedincima i kroz izgradnju sportske infrastrukture</t>
  </si>
  <si>
    <t>Broj klubova ili projekata koji se prijavljuju na Javni poziv; od toga broj ženskih klubova povećan srazmjerno ukupnom povećanju projekata</t>
  </si>
  <si>
    <t>Broj sportskih događaja na osnovu potpisanih Ugovora</t>
  </si>
  <si>
    <t>Broj klubova koji imaju treninge izvan urbanih područja Tešnja;  od toga ženskih klubova povećano srazmjerno ukupnom povećanju klubova</t>
  </si>
  <si>
    <t>Evidencija sportskog saveza klubova, škola</t>
  </si>
  <si>
    <t>Povećan broj učesnika u treningu (mladih i djece) izvan urbanih područja Tešnja; po spolnoj strukturi, broj žena srazmjerno povećan ukupnom broju</t>
  </si>
  <si>
    <t>Evidencije klubova</t>
  </si>
  <si>
    <t>Broj objekata u koji je ulagano u sanaciju</t>
  </si>
  <si>
    <t>Evidencija prema Budžetu</t>
  </si>
  <si>
    <t>Ukupan broja sportskih događaja kroz Javni poziv</t>
  </si>
  <si>
    <t xml:space="preserve">Spisak programskih mjera </t>
  </si>
  <si>
    <t>Rashodi u baznoj god (2023)</t>
  </si>
  <si>
    <t>Rashodi
 U 2024</t>
  </si>
  <si>
    <t>Rashodi
 U 2026</t>
  </si>
  <si>
    <t>UKUPNO (20231-2026):</t>
  </si>
  <si>
    <t>Mjera:</t>
  </si>
  <si>
    <t>Podrška sportskim organizacijama i pojedincima te nagrađivanje</t>
  </si>
  <si>
    <t>Izgradnja, unapređenje i održavanje sportske infrastrukture</t>
  </si>
  <si>
    <t>UKUPNO:</t>
  </si>
  <si>
    <t>Programski budžet - MJERA</t>
  </si>
  <si>
    <t xml:space="preserve">Program: </t>
  </si>
  <si>
    <t>Naziv:</t>
  </si>
  <si>
    <t>Podrška sportskim organizacijama i pojedincima</t>
  </si>
  <si>
    <t>Povoljnije sportsko okruženje za stanovnike općine Tešanj</t>
  </si>
  <si>
    <t>Strategija razvoja općine Tešanj 2018. - 2027. godine; Budžet Općine Tešanj za 2020. godinu; DOB 2021 – 2023</t>
  </si>
  <si>
    <t>Unaprijeđenje  sportskih događaja</t>
  </si>
  <si>
    <t>Odgovorno lice za 
sprovođenje prog aktivnosti:</t>
  </si>
  <si>
    <t>Indikatori ishoda/izlaznog rezultata</t>
  </si>
  <si>
    <t>Pružanje podrške radu sportskih organizacija na području općine</t>
  </si>
  <si>
    <t>Broj klubova koji se prijavljuju na Javni poziv; od toga broj ženskih klubova povećan srazmjerno ukupnom povećanju projekata</t>
  </si>
  <si>
    <t>Pružanje podrške održavanju sportskih događaja dislociranjem takmičenja i treninga u novim sportskim dvoranama, te dodatna sportska infrastruktura u koju je investirano u sanaciju</t>
  </si>
  <si>
    <t xml:space="preserve">Rashodi i izdaci direktno vezani za programsku mjeru </t>
  </si>
  <si>
    <t>Rashodi
 U 2025</t>
  </si>
  <si>
    <t>UKUPNO (2021-2023):</t>
  </si>
  <si>
    <t>Grant za rad sportskih klubova i društava i ljekarski pregled sportista</t>
  </si>
  <si>
    <t>Nagrađivanje Sportista i sportskih rezultata</t>
  </si>
  <si>
    <t>Izvori finansiranja</t>
  </si>
  <si>
    <t>Izvori u baznoj god (2023)</t>
  </si>
  <si>
    <t>Izvori
 U 2024</t>
  </si>
  <si>
    <t>Izvori
 U 2025</t>
  </si>
  <si>
    <t>Izvori
 U 2026</t>
  </si>
  <si>
    <t>UKUPNO (2020-2022):</t>
  </si>
  <si>
    <t>Budžet Općine Tešanj</t>
  </si>
  <si>
    <t>Programski budžet - PROJEKTI</t>
  </si>
  <si>
    <t>Spisak projekata u okviu programske mjere</t>
  </si>
  <si>
    <t>UKUPNO (2023-2026):</t>
  </si>
  <si>
    <t>Projekat:</t>
  </si>
  <si>
    <t xml:space="preserve">Javni poziv za dodjelu sredstava za Sportska udruženja i kolektive </t>
  </si>
  <si>
    <t>Nagrađivanje najuspješnijih sportista (rezultati)</t>
  </si>
  <si>
    <t>UKUPNO</t>
  </si>
  <si>
    <t>Program:</t>
  </si>
  <si>
    <t>Zakon o lokalnoj samoupravi, Strategija razvoja općine Tešanj 2018. - 2027. godine; Budžet Općine Tešanj za 2023. godinu; DOB 2023 – 2026</t>
  </si>
  <si>
    <t xml:space="preserve">Unaprijeđenje sportske infrastrukture </t>
  </si>
  <si>
    <t xml:space="preserve">Ulaganje i održavanje sportske infrastrukture u cilju podsticanja masovnosti sporta i povećanje broja posjetilaca sportkim događajima </t>
  </si>
  <si>
    <t>Unaprijeđenje sportske infrastrukture</t>
  </si>
  <si>
    <t>Broj sportskih objekata i  broj objekata sportske infrastrukture koji se koriste</t>
  </si>
  <si>
    <t>Evidencije škola i klubova</t>
  </si>
  <si>
    <t>Broj  obnovljenih objekata koja je dana na upravljanje sportskim kolektivima</t>
  </si>
  <si>
    <t>Evidencija</t>
  </si>
  <si>
    <t>Broj sportskih događaja izvan urbanog područja Tešnja</t>
  </si>
  <si>
    <t>Evidencija iz kalendara</t>
  </si>
  <si>
    <t xml:space="preserve">Izgradnja Sportske dvorane Jelah </t>
  </si>
  <si>
    <t>Stepen izgrađenosti objekta</t>
  </si>
  <si>
    <t>Podrška razvoju infrastrukture koja je na brizi sportskih kolektiva</t>
  </si>
  <si>
    <t>Povećanje finansijske podrške</t>
  </si>
  <si>
    <t>Rješenja po zahtjevima</t>
  </si>
  <si>
    <t>Grantovi za razvoj sportske infrastrukture koji su na brizi sportskih kolektiva</t>
  </si>
  <si>
    <t>615000 i 821000</t>
  </si>
  <si>
    <t>Grant za gradnju sportske dvorane Jelah</t>
  </si>
  <si>
    <t>Izgradnja otvorene streljane</t>
  </si>
  <si>
    <t>Izgradnja zatvorenog bazena</t>
  </si>
  <si>
    <t>Razvoj sportske infrastrukture klubova</t>
  </si>
  <si>
    <t>Izgradnja sportskog poligona u Dolcu i uređenje lokaliteta Gimnazijalsko</t>
  </si>
  <si>
    <t>Budžet Federacije i Kantona</t>
  </si>
  <si>
    <t>Budžet Kantona</t>
  </si>
  <si>
    <t>Investiranje u gradnju sportske infrastrukture</t>
  </si>
  <si>
    <t>Unapređenje sportske infrastrukture koja je na brizi sportskih kolektiva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</si>
</sst>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@"/>
    <numFmt numFmtId="167" formatCode="_-* #,##0.00\ _K_M_-;\-* #,##0.00\ _K_M_-;_-* \-??\ _K_M_-;_-@_-"/>
    <numFmt numFmtId="168" formatCode="0.00"/>
    <numFmt numFmtId="169" formatCode="0%"/>
    <numFmt numFmtId="170" formatCode="#,##0.00_ ;\-#,##0.00\ "/>
  </numFmts>
  <fonts count="12"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2"/>
      <family val="0"/>
    </font>
    <font>
      <sz val="9"/>
      <name val="Arial"/>
      <family val="2"/>
    </font>
    <font>
      <sz val="10"/>
      <color indexed="8"/>
      <name val="Arial1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Border="0" applyProtection="0">
      <alignment/>
    </xf>
    <xf numFmtId="164" fontId="6" fillId="0" borderId="0" applyNumberFormat="0" applyBorder="0" applyProtection="0">
      <alignment/>
    </xf>
  </cellStyleXfs>
  <cellXfs count="8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/>
    </xf>
    <xf numFmtId="164" fontId="3" fillId="0" borderId="3" xfId="20" applyFont="1" applyFill="1" applyBorder="1" applyAlignment="1" applyProtection="1">
      <alignment horizontal="left" vertical="center"/>
      <protection/>
    </xf>
    <xf numFmtId="164" fontId="5" fillId="0" borderId="0" xfId="0" applyFont="1" applyAlignment="1">
      <alignment/>
    </xf>
    <xf numFmtId="164" fontId="2" fillId="0" borderId="4" xfId="0" applyFont="1" applyBorder="1" applyAlignment="1">
      <alignment horizontal="left" vertical="center"/>
    </xf>
    <xf numFmtId="164" fontId="3" fillId="0" borderId="5" xfId="21" applyNumberFormat="1" applyFont="1" applyFill="1" applyBorder="1" applyAlignment="1" applyProtection="1">
      <alignment horizontal="left" vertical="center"/>
      <protection/>
    </xf>
    <xf numFmtId="164" fontId="7" fillId="0" borderId="5" xfId="21" applyNumberFormat="1" applyFont="1" applyFill="1" applyBorder="1" applyAlignment="1" applyProtection="1">
      <alignment horizontal="left" vertical="center"/>
      <protection/>
    </xf>
    <xf numFmtId="164" fontId="7" fillId="0" borderId="5" xfId="20" applyFont="1" applyFill="1" applyBorder="1" applyAlignment="1" applyProtection="1">
      <alignment horizontal="left" vertical="center" wrapText="1"/>
      <protection/>
    </xf>
    <xf numFmtId="164" fontId="2" fillId="0" borderId="4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left" vertical="center" wrapText="1"/>
    </xf>
    <xf numFmtId="164" fontId="7" fillId="0" borderId="7" xfId="21" applyNumberFormat="1" applyFont="1" applyFill="1" applyBorder="1" applyAlignment="1" applyProtection="1">
      <alignment horizontal="left" vertical="center"/>
      <protection/>
    </xf>
    <xf numFmtId="164" fontId="8" fillId="0" borderId="0" xfId="0" applyFont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8" xfId="0" applyFont="1" applyBorder="1" applyAlignment="1">
      <alignment horizontal="center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vertical="center" wrapText="1"/>
    </xf>
    <xf numFmtId="164" fontId="8" fillId="2" borderId="8" xfId="0" applyFont="1" applyFill="1" applyBorder="1" applyAlignment="1">
      <alignment horizontal="center" vertical="center"/>
    </xf>
    <xf numFmtId="164" fontId="7" fillId="0" borderId="8" xfId="20" applyFont="1" applyFill="1" applyBorder="1" applyAlignment="1" applyProtection="1">
      <alignment horizontal="center" vertical="center" wrapText="1"/>
      <protection/>
    </xf>
    <xf numFmtId="164" fontId="8" fillId="3" borderId="8" xfId="21" applyNumberFormat="1" applyFont="1" applyFill="1" applyBorder="1" applyAlignment="1" applyProtection="1">
      <alignment vertical="center" wrapText="1"/>
      <protection/>
    </xf>
    <xf numFmtId="165" fontId="7" fillId="4" borderId="8" xfId="21" applyNumberFormat="1" applyFont="1" applyFill="1" applyBorder="1" applyAlignment="1" applyProtection="1">
      <alignment horizontal="center" vertical="center" wrapText="1"/>
      <protection/>
    </xf>
    <xf numFmtId="165" fontId="7" fillId="0" borderId="8" xfId="21" applyNumberFormat="1" applyFont="1" applyFill="1" applyBorder="1" applyAlignment="1" applyProtection="1">
      <alignment horizontal="center" vertical="center"/>
      <protection/>
    </xf>
    <xf numFmtId="164" fontId="7" fillId="4" borderId="8" xfId="21" applyNumberFormat="1" applyFont="1" applyFill="1" applyBorder="1" applyAlignment="1" applyProtection="1">
      <alignment vertical="center" wrapText="1"/>
      <protection/>
    </xf>
    <xf numFmtId="164" fontId="7" fillId="3" borderId="8" xfId="21" applyNumberFormat="1" applyFont="1" applyFill="1" applyBorder="1" applyAlignment="1" applyProtection="1">
      <alignment vertical="center" wrapText="1"/>
      <protection/>
    </xf>
    <xf numFmtId="164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left" wrapText="1"/>
    </xf>
    <xf numFmtId="164" fontId="8" fillId="0" borderId="0" xfId="0" applyFont="1" applyFill="1" applyBorder="1" applyAlignment="1">
      <alignment/>
    </xf>
    <xf numFmtId="164" fontId="7" fillId="0" borderId="8" xfId="20" applyFont="1" applyFill="1" applyBorder="1" applyAlignment="1" applyProtection="1">
      <alignment vertical="center"/>
      <protection/>
    </xf>
    <xf numFmtId="165" fontId="7" fillId="4" borderId="8" xfId="21" applyNumberFormat="1" applyFont="1" applyFill="1" applyBorder="1" applyAlignment="1" applyProtection="1">
      <alignment vertical="center" wrapText="1"/>
      <protection/>
    </xf>
    <xf numFmtId="164" fontId="7" fillId="0" borderId="8" xfId="20" applyFont="1" applyFill="1" applyBorder="1" applyAlignment="1" applyProtection="1">
      <alignment horizontal="left" vertical="center"/>
      <protection/>
    </xf>
    <xf numFmtId="164" fontId="7" fillId="0" borderId="9" xfId="20" applyFont="1" applyFill="1" applyBorder="1" applyAlignment="1" applyProtection="1">
      <alignment vertical="center"/>
      <protection/>
    </xf>
    <xf numFmtId="166" fontId="1" fillId="0" borderId="8" xfId="0" applyNumberFormat="1" applyFont="1" applyFill="1" applyBorder="1" applyAlignment="1">
      <alignment horizontal="center" vertical="center" wrapText="1"/>
    </xf>
    <xf numFmtId="166" fontId="9" fillId="0" borderId="8" xfId="2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>
      <alignment horizontal="left" vertical="top" wrapText="1"/>
    </xf>
    <xf numFmtId="164" fontId="10" fillId="0" borderId="0" xfId="0" applyFont="1" applyAlignment="1">
      <alignment horizontal="left" vertical="center" indent="4"/>
    </xf>
    <xf numFmtId="164" fontId="10" fillId="0" borderId="0" xfId="0" applyFont="1" applyAlignment="1">
      <alignment/>
    </xf>
    <xf numFmtId="164" fontId="2" fillId="0" borderId="10" xfId="0" applyFont="1" applyBorder="1" applyAlignment="1">
      <alignment horizontal="left" vertical="center"/>
    </xf>
    <xf numFmtId="164" fontId="11" fillId="0" borderId="11" xfId="0" applyFont="1" applyBorder="1" applyAlignment="1">
      <alignment horizontal="left" vertical="center"/>
    </xf>
    <xf numFmtId="164" fontId="2" fillId="0" borderId="12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2" fillId="0" borderId="12" xfId="0" applyFont="1" applyBorder="1" applyAlignment="1">
      <alignment horizontal="left" vertical="center" wrapText="1"/>
    </xf>
    <xf numFmtId="164" fontId="2" fillId="0" borderId="13" xfId="0" applyFont="1" applyBorder="1" applyAlignment="1">
      <alignment horizontal="left" vertical="center" wrapText="1"/>
    </xf>
    <xf numFmtId="164" fontId="7" fillId="3" borderId="8" xfId="20" applyFont="1" applyFill="1" applyBorder="1" applyAlignment="1" applyProtection="1">
      <alignment vertical="center" wrapText="1"/>
      <protection/>
    </xf>
    <xf numFmtId="164" fontId="8" fillId="0" borderId="8" xfId="0" applyFont="1" applyFill="1" applyBorder="1" applyAlignment="1">
      <alignment horizontal="center" vertical="center"/>
    </xf>
    <xf numFmtId="164" fontId="7" fillId="0" borderId="8" xfId="20" applyFont="1" applyFill="1" applyBorder="1" applyAlignment="1" applyProtection="1">
      <alignment horizontal="center" vertical="center"/>
      <protection/>
    </xf>
    <xf numFmtId="164" fontId="7" fillId="0" borderId="8" xfId="21" applyNumberFormat="1" applyFont="1" applyFill="1" applyBorder="1" applyAlignment="1" applyProtection="1">
      <alignment horizontal="left" vertical="center" wrapText="1"/>
      <protection/>
    </xf>
    <xf numFmtId="165" fontId="7" fillId="4" borderId="8" xfId="20" applyNumberFormat="1" applyFont="1" applyFill="1" applyBorder="1" applyAlignment="1" applyProtection="1">
      <alignment horizontal="right" vertical="center" wrapText="1"/>
      <protection/>
    </xf>
    <xf numFmtId="164" fontId="8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horizontal="left" vertical="center"/>
    </xf>
    <xf numFmtId="165" fontId="8" fillId="4" borderId="8" xfId="0" applyNumberFormat="1" applyFont="1" applyFill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/>
    </xf>
    <xf numFmtId="164" fontId="5" fillId="0" borderId="0" xfId="0" applyFont="1" applyAlignment="1">
      <alignment horizontal="center" vertical="center"/>
    </xf>
    <xf numFmtId="166" fontId="1" fillId="0" borderId="8" xfId="0" applyNumberFormat="1" applyFont="1" applyFill="1" applyBorder="1" applyAlignment="1">
      <alignment horizontal="right" vertical="center" wrapText="1"/>
    </xf>
    <xf numFmtId="164" fontId="1" fillId="0" borderId="14" xfId="0" applyFont="1" applyBorder="1" applyAlignment="1">
      <alignment horizontal="center" vertical="center" wrapText="1"/>
    </xf>
    <xf numFmtId="164" fontId="8" fillId="0" borderId="8" xfId="0" applyFont="1" applyBorder="1" applyAlignment="1">
      <alignment vertical="center"/>
    </xf>
    <xf numFmtId="167" fontId="8" fillId="4" borderId="8" xfId="15" applyFont="1" applyFill="1" applyBorder="1" applyAlignment="1" applyProtection="1">
      <alignment horizontal="right" vertical="center" wrapText="1"/>
      <protection/>
    </xf>
    <xf numFmtId="164" fontId="1" fillId="0" borderId="8" xfId="0" applyFont="1" applyBorder="1" applyAlignment="1">
      <alignment horizontal="right" vertical="center"/>
    </xf>
    <xf numFmtId="168" fontId="8" fillId="0" borderId="8" xfId="0" applyNumberFormat="1" applyFont="1" applyBorder="1" applyAlignment="1">
      <alignment horizontal="right" vertical="center"/>
    </xf>
    <xf numFmtId="164" fontId="11" fillId="0" borderId="3" xfId="0" applyFont="1" applyBorder="1" applyAlignment="1">
      <alignment horizontal="left" vertical="center"/>
    </xf>
    <xf numFmtId="164" fontId="3" fillId="0" borderId="5" xfId="20" applyFont="1" applyFill="1" applyBorder="1" applyAlignment="1" applyProtection="1">
      <alignment horizontal="left" vertical="center"/>
      <protection/>
    </xf>
    <xf numFmtId="164" fontId="8" fillId="0" borderId="15" xfId="0" applyFont="1" applyFill="1" applyBorder="1" applyAlignment="1">
      <alignment horizontal="center" vertical="center"/>
    </xf>
    <xf numFmtId="169" fontId="7" fillId="4" borderId="8" xfId="20" applyNumberFormat="1" applyFont="1" applyFill="1" applyBorder="1" applyAlignment="1" applyProtection="1">
      <alignment horizontal="right" vertical="center" wrapText="1"/>
      <protection/>
    </xf>
    <xf numFmtId="164" fontId="8" fillId="4" borderId="8" xfId="0" applyFont="1" applyFill="1" applyBorder="1" applyAlignment="1">
      <alignment horizontal="center" vertical="center"/>
    </xf>
    <xf numFmtId="164" fontId="7" fillId="4" borderId="8" xfId="20" applyFont="1" applyFill="1" applyBorder="1" applyAlignment="1" applyProtection="1">
      <alignment horizontal="center" vertical="center" wrapText="1"/>
      <protection/>
    </xf>
    <xf numFmtId="170" fontId="7" fillId="4" borderId="8" xfId="20" applyNumberFormat="1" applyFont="1" applyFill="1" applyBorder="1" applyAlignment="1" applyProtection="1">
      <alignment horizontal="right" vertical="center" wrapText="1"/>
      <protection/>
    </xf>
    <xf numFmtId="164" fontId="5" fillId="0" borderId="8" xfId="0" applyFont="1" applyBorder="1" applyAlignment="1">
      <alignment/>
    </xf>
    <xf numFmtId="165" fontId="9" fillId="4" borderId="8" xfId="20" applyNumberFormat="1" applyFont="1" applyFill="1" applyBorder="1" applyAlignment="1" applyProtection="1">
      <alignment horizontal="right" vertical="center" wrapText="1"/>
      <protection/>
    </xf>
    <xf numFmtId="164" fontId="8" fillId="0" borderId="8" xfId="0" applyFont="1" applyBorder="1" applyAlignment="1">
      <alignment horizontal="left"/>
    </xf>
    <xf numFmtId="165" fontId="1" fillId="4" borderId="8" xfId="0" applyNumberFormat="1" applyFont="1" applyFill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164" fontId="8" fillId="0" borderId="8" xfId="0" applyFont="1" applyBorder="1" applyAlignment="1">
      <alignment horizontal="left" vertical="center" wrapText="1"/>
    </xf>
    <xf numFmtId="164" fontId="8" fillId="0" borderId="9" xfId="0" applyFont="1" applyBorder="1" applyAlignment="1">
      <alignment vertical="center"/>
    </xf>
    <xf numFmtId="164" fontId="7" fillId="0" borderId="9" xfId="0" applyFont="1" applyBorder="1" applyAlignment="1">
      <alignment horizontal="left" vertical="center" wrapText="1"/>
    </xf>
    <xf numFmtId="164" fontId="8" fillId="2" borderId="16" xfId="0" applyFont="1" applyFill="1" applyBorder="1" applyAlignment="1">
      <alignment horizontal="center" vertical="center"/>
    </xf>
    <xf numFmtId="164" fontId="8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="90" zoomScaleNormal="90" zoomScaleSheetLayoutView="120" workbookViewId="0" topLeftCell="A13">
      <selection activeCell="F24" sqref="F24"/>
    </sheetView>
  </sheetViews>
  <sheetFormatPr defaultColWidth="9.140625" defaultRowHeight="12.75"/>
  <cols>
    <col min="1" max="1" width="12.00390625" style="0" customWidth="1"/>
    <col min="2" max="2" width="10.7109375" style="1" customWidth="1"/>
    <col min="3" max="3" width="21.140625" style="1" customWidth="1"/>
    <col min="4" max="4" width="25.57421875" style="0" customWidth="1"/>
    <col min="5" max="5" width="12.00390625" style="0" customWidth="1"/>
    <col min="6" max="6" width="12.140625" style="0" customWidth="1"/>
    <col min="7" max="8" width="12.57421875" style="0" customWidth="1"/>
    <col min="9" max="9" width="15.140625" style="0" customWidth="1"/>
  </cols>
  <sheetData>
    <row r="1" spans="1:9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5" customFormat="1" ht="12.75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</row>
    <row r="3" spans="1:9" s="5" customFormat="1" ht="12.75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</row>
    <row r="4" spans="1:9" s="5" customFormat="1" ht="12.75">
      <c r="A4" s="6" t="s">
        <v>5</v>
      </c>
      <c r="B4" s="6"/>
      <c r="C4" s="8" t="s">
        <v>6</v>
      </c>
      <c r="D4" s="8"/>
      <c r="E4" s="8"/>
      <c r="F4" s="8"/>
      <c r="G4" s="8"/>
      <c r="H4" s="8"/>
      <c r="I4" s="8"/>
    </row>
    <row r="5" spans="1:9" s="5" customFormat="1" ht="24.75" customHeight="1">
      <c r="A5" s="6" t="s">
        <v>7</v>
      </c>
      <c r="B5" s="6"/>
      <c r="C5" s="9" t="s">
        <v>8</v>
      </c>
      <c r="D5" s="9"/>
      <c r="E5" s="9"/>
      <c r="F5" s="9"/>
      <c r="G5" s="9"/>
      <c r="H5" s="9"/>
      <c r="I5" s="9"/>
    </row>
    <row r="6" spans="1:9" s="5" customFormat="1" ht="18.75" customHeight="1">
      <c r="A6" s="10" t="s">
        <v>9</v>
      </c>
      <c r="B6" s="10"/>
      <c r="C6" s="8" t="s">
        <v>10</v>
      </c>
      <c r="D6" s="8"/>
      <c r="E6" s="8"/>
      <c r="F6" s="8"/>
      <c r="G6" s="8"/>
      <c r="H6" s="8"/>
      <c r="I6" s="8"/>
    </row>
    <row r="7" spans="1:9" s="5" customFormat="1" ht="12.75" customHeight="1">
      <c r="A7" s="11" t="s">
        <v>11</v>
      </c>
      <c r="B7" s="11"/>
      <c r="C7" s="12" t="s">
        <v>12</v>
      </c>
      <c r="D7" s="12"/>
      <c r="E7" s="12"/>
      <c r="F7" s="12"/>
      <c r="G7" s="12"/>
      <c r="H7" s="12"/>
      <c r="I7" s="12"/>
    </row>
    <row r="8" spans="1:7" s="5" customFormat="1" ht="12.75">
      <c r="A8" s="13"/>
      <c r="B8" s="14"/>
      <c r="C8" s="15"/>
      <c r="D8" s="13"/>
      <c r="E8" s="13"/>
      <c r="F8" s="13"/>
      <c r="G8" s="16"/>
    </row>
    <row r="9" spans="1:7" s="5" customFormat="1" ht="12.75">
      <c r="A9" s="13"/>
      <c r="B9" s="14"/>
      <c r="C9" s="15"/>
      <c r="D9" s="13"/>
      <c r="E9" s="13"/>
      <c r="F9" s="13"/>
      <c r="G9" s="16"/>
    </row>
    <row r="10" spans="1:7" s="5" customFormat="1" ht="12.75">
      <c r="A10" s="13"/>
      <c r="B10" s="14"/>
      <c r="C10" s="15"/>
      <c r="D10" s="13"/>
      <c r="E10" s="13"/>
      <c r="F10" s="13"/>
      <c r="G10" s="16"/>
    </row>
    <row r="11" spans="1:9" s="5" customFormat="1" ht="12" customHeight="1">
      <c r="A11" s="17"/>
      <c r="B11" s="18" t="s">
        <v>13</v>
      </c>
      <c r="C11" s="18"/>
      <c r="D11" s="18" t="s">
        <v>14</v>
      </c>
      <c r="E11" s="18"/>
      <c r="F11" s="18"/>
      <c r="G11" s="18"/>
      <c r="H11" s="18"/>
      <c r="I11" s="18"/>
    </row>
    <row r="12" spans="1:9" s="5" customFormat="1" ht="12.75">
      <c r="A12" s="17"/>
      <c r="B12" s="18"/>
      <c r="C12" s="18"/>
      <c r="D12" s="19" t="s">
        <v>15</v>
      </c>
      <c r="E12" s="19" t="s">
        <v>16</v>
      </c>
      <c r="F12" s="18" t="s">
        <v>17</v>
      </c>
      <c r="G12" s="18" t="s">
        <v>18</v>
      </c>
      <c r="H12" s="18" t="s">
        <v>19</v>
      </c>
      <c r="I12" s="19" t="s">
        <v>20</v>
      </c>
    </row>
    <row r="13" spans="1:9" s="5" customFormat="1" ht="47.25" customHeight="1">
      <c r="A13" s="20">
        <v>1</v>
      </c>
      <c r="B13" s="21" t="s">
        <v>21</v>
      </c>
      <c r="C13" s="21"/>
      <c r="D13" s="22" t="s">
        <v>22</v>
      </c>
      <c r="E13" s="23">
        <v>30</v>
      </c>
      <c r="F13" s="23">
        <v>35</v>
      </c>
      <c r="G13" s="24">
        <v>36</v>
      </c>
      <c r="H13" s="24">
        <v>40</v>
      </c>
      <c r="I13" s="25" t="s">
        <v>23</v>
      </c>
    </row>
    <row r="14" spans="1:9" s="5" customFormat="1" ht="59.25" customHeight="1">
      <c r="A14" s="20"/>
      <c r="B14" s="21"/>
      <c r="C14" s="21"/>
      <c r="D14" s="26" t="s">
        <v>24</v>
      </c>
      <c r="E14" s="23">
        <v>5</v>
      </c>
      <c r="F14" s="23">
        <v>6</v>
      </c>
      <c r="G14" s="23">
        <v>7</v>
      </c>
      <c r="H14" s="23">
        <v>10</v>
      </c>
      <c r="I14" s="25" t="s">
        <v>25</v>
      </c>
    </row>
    <row r="15" spans="1:9" s="5" customFormat="1" ht="56.25" customHeight="1">
      <c r="A15" s="20"/>
      <c r="B15" s="21"/>
      <c r="C15" s="21"/>
      <c r="D15" s="26" t="s">
        <v>26</v>
      </c>
      <c r="E15" s="23">
        <v>100</v>
      </c>
      <c r="F15" s="23">
        <v>120</v>
      </c>
      <c r="G15" s="23">
        <v>150</v>
      </c>
      <c r="H15" s="23">
        <v>200</v>
      </c>
      <c r="I15" s="25" t="s">
        <v>27</v>
      </c>
    </row>
    <row r="16" spans="1:9" s="5" customFormat="1" ht="36.75" customHeight="1">
      <c r="A16" s="20"/>
      <c r="B16" s="21"/>
      <c r="C16" s="21"/>
      <c r="D16" s="25" t="s">
        <v>28</v>
      </c>
      <c r="E16" s="23">
        <v>4</v>
      </c>
      <c r="F16" s="23">
        <v>4</v>
      </c>
      <c r="G16" s="23">
        <v>4</v>
      </c>
      <c r="H16" s="23">
        <v>4</v>
      </c>
      <c r="I16" s="25" t="s">
        <v>29</v>
      </c>
    </row>
    <row r="17" spans="1:9" s="5" customFormat="1" ht="51" customHeight="1">
      <c r="A17" s="20"/>
      <c r="B17" s="21"/>
      <c r="C17" s="21"/>
      <c r="D17" s="25" t="s">
        <v>30</v>
      </c>
      <c r="E17" s="23">
        <v>30</v>
      </c>
      <c r="F17" s="23">
        <v>32</v>
      </c>
      <c r="G17" s="23">
        <v>35</v>
      </c>
      <c r="H17" s="23">
        <v>40</v>
      </c>
      <c r="I17" s="25" t="s">
        <v>23</v>
      </c>
    </row>
    <row r="18" spans="1:7" s="5" customFormat="1" ht="12" customHeight="1">
      <c r="A18" s="27"/>
      <c r="B18" s="27"/>
      <c r="C18" s="27"/>
      <c r="D18" s="28"/>
      <c r="E18" s="28"/>
      <c r="F18" s="28"/>
      <c r="G18" s="29"/>
    </row>
    <row r="19" spans="1:7" s="5" customFormat="1" ht="12" customHeight="1">
      <c r="A19" s="27"/>
      <c r="B19" s="27"/>
      <c r="C19" s="27"/>
      <c r="D19" s="28"/>
      <c r="E19" s="28"/>
      <c r="F19" s="28"/>
      <c r="G19" s="29"/>
    </row>
    <row r="20" spans="1:7" s="5" customFormat="1" ht="12" customHeight="1">
      <c r="A20" s="27"/>
      <c r="B20" s="27"/>
      <c r="C20" s="27"/>
      <c r="D20" s="28"/>
      <c r="E20" s="28"/>
      <c r="F20" s="28"/>
      <c r="G20" s="29"/>
    </row>
    <row r="21" spans="1:9" s="5" customFormat="1" ht="33.75" customHeight="1">
      <c r="A21" s="17"/>
      <c r="B21" s="18" t="s">
        <v>31</v>
      </c>
      <c r="C21" s="18"/>
      <c r="D21" s="18"/>
      <c r="E21" s="18" t="s">
        <v>32</v>
      </c>
      <c r="F21" s="18" t="s">
        <v>33</v>
      </c>
      <c r="G21" s="18" t="s">
        <v>33</v>
      </c>
      <c r="H21" s="18" t="s">
        <v>34</v>
      </c>
      <c r="I21" s="18" t="s">
        <v>35</v>
      </c>
    </row>
    <row r="22" spans="1:9" s="5" customFormat="1" ht="12.75">
      <c r="A22" s="20">
        <v>1</v>
      </c>
      <c r="B22" s="30" t="s">
        <v>36</v>
      </c>
      <c r="C22" s="30" t="s">
        <v>37</v>
      </c>
      <c r="D22" s="30"/>
      <c r="E22" s="31">
        <v>446000</v>
      </c>
      <c r="F22" s="31">
        <v>500000</v>
      </c>
      <c r="G22" s="31">
        <v>520000</v>
      </c>
      <c r="H22" s="31">
        <v>530000</v>
      </c>
      <c r="I22" s="31">
        <f>SUM(F22:H22)</f>
        <v>1550000</v>
      </c>
    </row>
    <row r="23" spans="1:9" ht="12.75">
      <c r="A23" s="20">
        <v>2</v>
      </c>
      <c r="B23" s="30" t="s">
        <v>36</v>
      </c>
      <c r="C23" s="32" t="s">
        <v>38</v>
      </c>
      <c r="D23" s="32"/>
      <c r="E23" s="31">
        <v>389089</v>
      </c>
      <c r="F23" s="31">
        <v>1250000</v>
      </c>
      <c r="G23" s="31">
        <v>500000</v>
      </c>
      <c r="H23" s="31">
        <v>500000</v>
      </c>
      <c r="I23" s="31">
        <f>SUM(F23:H23)</f>
        <v>2250000</v>
      </c>
    </row>
    <row r="24" spans="1:9" ht="12.75">
      <c r="A24" s="20"/>
      <c r="B24" s="33"/>
      <c r="C24" s="30"/>
      <c r="D24" s="30"/>
      <c r="E24" s="31"/>
      <c r="F24" s="31"/>
      <c r="G24" s="31"/>
      <c r="H24" s="31"/>
      <c r="I24" s="31"/>
    </row>
    <row r="25" spans="1:9" ht="12.75" customHeight="1">
      <c r="A25" s="34" t="s">
        <v>39</v>
      </c>
      <c r="B25" s="35"/>
      <c r="C25" s="35"/>
      <c r="D25" s="35"/>
      <c r="E25" s="31">
        <f>SUM(E22:E24)</f>
        <v>835089</v>
      </c>
      <c r="F25" s="31">
        <f>SUM(F22:F24)</f>
        <v>1750000</v>
      </c>
      <c r="G25" s="31">
        <f>SUM(G22:G24)</f>
        <v>1020000</v>
      </c>
      <c r="H25" s="31">
        <f>SUM(H22:H24)</f>
        <v>1030000</v>
      </c>
      <c r="I25" s="31">
        <f>SUM(I22:I24)</f>
        <v>3800000</v>
      </c>
    </row>
    <row r="26" spans="1:7" ht="12.75">
      <c r="A26" s="27"/>
      <c r="B26" s="27"/>
      <c r="C26" s="27"/>
      <c r="D26" s="36"/>
      <c r="E26" s="36"/>
      <c r="F26" s="36"/>
      <c r="G26" s="29"/>
    </row>
    <row r="27" spans="1:7" ht="12.75" customHeight="1">
      <c r="A27" s="27"/>
      <c r="B27" s="27"/>
      <c r="C27" s="27"/>
      <c r="D27" s="37"/>
      <c r="E27" s="37"/>
      <c r="F27" s="37"/>
      <c r="G27" s="29"/>
    </row>
    <row r="28" spans="1:7" ht="12.75" customHeight="1">
      <c r="A28" s="27"/>
      <c r="B28" s="27"/>
      <c r="C28" s="27"/>
      <c r="D28" s="37"/>
      <c r="E28" s="37"/>
      <c r="F28" s="37"/>
      <c r="G28" s="29"/>
    </row>
    <row r="29" ht="12.75">
      <c r="C29" s="38"/>
    </row>
    <row r="30" ht="12.75">
      <c r="C30" s="38"/>
    </row>
    <row r="31" ht="12.75">
      <c r="C31" s="38"/>
    </row>
    <row r="32" ht="12.75">
      <c r="C32" s="38"/>
    </row>
    <row r="33" ht="12.75">
      <c r="C33" s="39"/>
    </row>
  </sheetData>
  <sheetProtection selectLockedCells="1" selectUnlockedCells="1"/>
  <mergeCells count="25"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11:A12"/>
    <mergeCell ref="B11:C12"/>
    <mergeCell ref="D11:I11"/>
    <mergeCell ref="A13:A17"/>
    <mergeCell ref="B13:C17"/>
    <mergeCell ref="D18:F18"/>
    <mergeCell ref="B21:D21"/>
    <mergeCell ref="C22:D22"/>
    <mergeCell ref="C23:D23"/>
    <mergeCell ref="C24:D24"/>
    <mergeCell ref="D27:F27"/>
    <mergeCell ref="D28:F28"/>
  </mergeCells>
  <printOptions horizontalCentered="1" verticalCentered="1"/>
  <pageMargins left="0.39375" right="0.31527777777777777" top="0.9840277777777777" bottom="0.9840277777777777" header="0.5118055555555555" footer="0.5118055555555555"/>
  <pageSetup horizontalDpi="300" verticalDpi="300" orientation="portrait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09" zoomScaleNormal="109" zoomScaleSheetLayoutView="120" workbookViewId="0" topLeftCell="B16">
      <selection activeCell="C4" sqref="C4"/>
    </sheetView>
  </sheetViews>
  <sheetFormatPr defaultColWidth="9.140625" defaultRowHeight="12.75"/>
  <cols>
    <col min="1" max="1" width="6.7109375" style="0" customWidth="1"/>
    <col min="2" max="2" width="17.00390625" style="1" customWidth="1"/>
    <col min="3" max="3" width="28.28125" style="1" customWidth="1"/>
    <col min="4" max="4" width="35.57421875" style="0" customWidth="1"/>
    <col min="6" max="6" width="8.57421875" style="0" customWidth="1"/>
    <col min="7" max="7" width="9.57421875" style="0" customWidth="1"/>
    <col min="8" max="8" width="9.28125" style="0" customWidth="1"/>
    <col min="9" max="9" width="21.7109375" style="0" customWidth="1"/>
  </cols>
  <sheetData>
    <row r="1" spans="1:9" ht="13.5" customHeight="1">
      <c r="A1" s="2" t="s">
        <v>40</v>
      </c>
      <c r="B1" s="2"/>
      <c r="C1" s="2"/>
      <c r="D1" s="2"/>
      <c r="E1" s="2"/>
      <c r="F1" s="2"/>
      <c r="G1" s="2"/>
      <c r="H1" s="2"/>
      <c r="I1" s="2"/>
    </row>
    <row r="2" spans="1:9" s="5" customFormat="1" ht="12.75">
      <c r="A2" s="40" t="s">
        <v>41</v>
      </c>
      <c r="B2" s="40"/>
      <c r="C2" s="41" t="s">
        <v>2</v>
      </c>
      <c r="D2" s="41"/>
      <c r="E2" s="41"/>
      <c r="F2" s="41"/>
      <c r="G2" s="41"/>
      <c r="H2" s="41"/>
      <c r="I2" s="41"/>
    </row>
    <row r="3" spans="1:9" s="43" customFormat="1" ht="12.75">
      <c r="A3" s="42" t="s">
        <v>42</v>
      </c>
      <c r="B3" s="42"/>
      <c r="C3" s="4" t="s">
        <v>43</v>
      </c>
      <c r="D3" s="4"/>
      <c r="E3" s="4"/>
      <c r="F3" s="4"/>
      <c r="G3" s="4"/>
      <c r="H3" s="4"/>
      <c r="I3" s="4"/>
    </row>
    <row r="4" spans="1:9" s="5" customFormat="1" ht="12" customHeight="1">
      <c r="A4" s="44" t="s">
        <v>11</v>
      </c>
      <c r="B4" s="44"/>
      <c r="C4" s="7" t="s">
        <v>44</v>
      </c>
      <c r="D4" s="7"/>
      <c r="E4" s="7"/>
      <c r="F4" s="7"/>
      <c r="G4" s="7"/>
      <c r="H4" s="7"/>
      <c r="I4" s="7"/>
    </row>
    <row r="5" spans="1:9" s="5" customFormat="1" ht="12" customHeight="1">
      <c r="A5" s="42" t="s">
        <v>3</v>
      </c>
      <c r="B5" s="42"/>
      <c r="C5" s="8" t="s">
        <v>45</v>
      </c>
      <c r="D5" s="8"/>
      <c r="E5" s="8"/>
      <c r="F5" s="8"/>
      <c r="G5" s="8"/>
      <c r="H5" s="8"/>
      <c r="I5" s="8"/>
    </row>
    <row r="6" spans="1:9" s="5" customFormat="1" ht="41.25" customHeight="1">
      <c r="A6" s="42" t="s">
        <v>5</v>
      </c>
      <c r="B6" s="42"/>
      <c r="C6" s="9" t="s">
        <v>46</v>
      </c>
      <c r="D6" s="9"/>
      <c r="E6" s="9"/>
      <c r="F6" s="9"/>
      <c r="G6" s="9"/>
      <c r="H6" s="9"/>
      <c r="I6" s="9"/>
    </row>
    <row r="7" spans="1:9" s="5" customFormat="1" ht="24.75" customHeight="1">
      <c r="A7" s="42" t="s">
        <v>7</v>
      </c>
      <c r="B7" s="42"/>
      <c r="C7" s="8" t="s">
        <v>10</v>
      </c>
      <c r="D7" s="8"/>
      <c r="E7" s="8"/>
      <c r="F7" s="8"/>
      <c r="G7" s="8"/>
      <c r="H7" s="8"/>
      <c r="I7" s="8"/>
    </row>
    <row r="8" spans="1:9" s="5" customFormat="1" ht="27.75" customHeight="1">
      <c r="A8" s="45" t="s">
        <v>47</v>
      </c>
      <c r="B8" s="45"/>
      <c r="C8" s="12" t="s">
        <v>12</v>
      </c>
      <c r="D8" s="12"/>
      <c r="E8" s="12"/>
      <c r="F8" s="12"/>
      <c r="G8" s="12"/>
      <c r="H8" s="12"/>
      <c r="I8" s="12"/>
    </row>
    <row r="9" spans="1:7" s="5" customFormat="1" ht="12.75">
      <c r="A9" s="13"/>
      <c r="B9" s="14"/>
      <c r="C9" s="15"/>
      <c r="D9" s="13"/>
      <c r="E9" s="13"/>
      <c r="F9" s="13"/>
      <c r="G9" s="16"/>
    </row>
    <row r="10" spans="1:9" s="5" customFormat="1" ht="12" customHeight="1">
      <c r="A10" s="17"/>
      <c r="B10" s="18" t="s">
        <v>13</v>
      </c>
      <c r="C10" s="18"/>
      <c r="D10" s="18" t="s">
        <v>48</v>
      </c>
      <c r="E10" s="18"/>
      <c r="F10" s="18"/>
      <c r="G10" s="18"/>
      <c r="H10" s="18"/>
      <c r="I10" s="18"/>
    </row>
    <row r="11" spans="1:9" s="5" customFormat="1" ht="12.75">
      <c r="A11" s="17"/>
      <c r="B11" s="18"/>
      <c r="C11" s="18"/>
      <c r="D11" s="19" t="s">
        <v>15</v>
      </c>
      <c r="E11" s="19" t="s">
        <v>16</v>
      </c>
      <c r="F11" s="18" t="s">
        <v>17</v>
      </c>
      <c r="G11" s="18" t="s">
        <v>18</v>
      </c>
      <c r="H11" s="18" t="s">
        <v>19</v>
      </c>
      <c r="I11" s="19" t="s">
        <v>20</v>
      </c>
    </row>
    <row r="12" spans="1:9" s="5" customFormat="1" ht="57" customHeight="1">
      <c r="A12" s="20">
        <v>1</v>
      </c>
      <c r="B12" s="21" t="s">
        <v>49</v>
      </c>
      <c r="C12" s="21"/>
      <c r="D12" s="46" t="s">
        <v>50</v>
      </c>
      <c r="E12" s="23">
        <v>30</v>
      </c>
      <c r="F12" s="23">
        <v>35</v>
      </c>
      <c r="G12" s="23">
        <v>36</v>
      </c>
      <c r="H12" s="23">
        <v>40</v>
      </c>
      <c r="I12" s="25" t="s">
        <v>23</v>
      </c>
    </row>
    <row r="13" spans="1:9" s="5" customFormat="1" ht="12" customHeight="1">
      <c r="A13" s="47"/>
      <c r="B13" s="18" t="s">
        <v>13</v>
      </c>
      <c r="C13" s="18"/>
      <c r="D13" s="18" t="s">
        <v>48</v>
      </c>
      <c r="E13" s="18"/>
      <c r="F13" s="18"/>
      <c r="G13" s="18"/>
      <c r="H13" s="18"/>
      <c r="I13" s="18"/>
    </row>
    <row r="14" spans="1:9" s="5" customFormat="1" ht="12.75">
      <c r="A14" s="47"/>
      <c r="B14" s="18"/>
      <c r="C14" s="18"/>
      <c r="D14" s="19" t="s">
        <v>15</v>
      </c>
      <c r="E14" s="19" t="s">
        <v>16</v>
      </c>
      <c r="F14" s="18" t="s">
        <v>17</v>
      </c>
      <c r="G14" s="18" t="s">
        <v>18</v>
      </c>
      <c r="H14" s="18" t="s">
        <v>19</v>
      </c>
      <c r="I14" s="19" t="s">
        <v>20</v>
      </c>
    </row>
    <row r="15" spans="1:9" s="5" customFormat="1" ht="50.25" customHeight="1">
      <c r="A15" s="47">
        <v>2</v>
      </c>
      <c r="B15" s="21" t="s">
        <v>51</v>
      </c>
      <c r="C15" s="21"/>
      <c r="D15" s="26" t="s">
        <v>24</v>
      </c>
      <c r="E15" s="23">
        <v>5</v>
      </c>
      <c r="F15" s="23">
        <v>6</v>
      </c>
      <c r="G15" s="23">
        <v>7</v>
      </c>
      <c r="H15" s="23">
        <v>10</v>
      </c>
      <c r="I15" s="25" t="s">
        <v>25</v>
      </c>
    </row>
    <row r="16" spans="1:9" s="5" customFormat="1" ht="56.25" customHeight="1">
      <c r="A16" s="47"/>
      <c r="B16" s="21"/>
      <c r="C16" s="21"/>
      <c r="D16" s="26" t="s">
        <v>26</v>
      </c>
      <c r="E16" s="23">
        <v>100</v>
      </c>
      <c r="F16" s="23">
        <v>120</v>
      </c>
      <c r="G16" s="23">
        <v>150</v>
      </c>
      <c r="H16" s="23">
        <v>200</v>
      </c>
      <c r="I16" s="25" t="s">
        <v>27</v>
      </c>
    </row>
    <row r="17" spans="1:9" s="5" customFormat="1" ht="27" customHeight="1">
      <c r="A17" s="47"/>
      <c r="B17" s="21"/>
      <c r="C17" s="21"/>
      <c r="D17" s="25" t="s">
        <v>28</v>
      </c>
      <c r="E17" s="23">
        <v>4</v>
      </c>
      <c r="F17" s="23">
        <v>4</v>
      </c>
      <c r="G17" s="23">
        <v>4</v>
      </c>
      <c r="H17" s="23">
        <v>4</v>
      </c>
      <c r="I17" s="25" t="s">
        <v>29</v>
      </c>
    </row>
    <row r="18" spans="1:9" s="5" customFormat="1" ht="36.75" customHeight="1">
      <c r="A18" s="17"/>
      <c r="B18" s="18" t="s">
        <v>52</v>
      </c>
      <c r="C18" s="18"/>
      <c r="D18" s="18"/>
      <c r="E18" s="18" t="s">
        <v>32</v>
      </c>
      <c r="F18" s="18" t="s">
        <v>33</v>
      </c>
      <c r="G18" s="18" t="s">
        <v>53</v>
      </c>
      <c r="H18" s="18" t="s">
        <v>34</v>
      </c>
      <c r="I18" s="18" t="s">
        <v>54</v>
      </c>
    </row>
    <row r="19" spans="1:9" s="5" customFormat="1" ht="12.75" customHeight="1">
      <c r="A19" s="17">
        <v>1</v>
      </c>
      <c r="B19" s="48">
        <v>614324</v>
      </c>
      <c r="C19" s="49" t="s">
        <v>55</v>
      </c>
      <c r="D19" s="49"/>
      <c r="E19" s="50">
        <v>446000</v>
      </c>
      <c r="F19" s="50">
        <v>500000</v>
      </c>
      <c r="G19" s="50">
        <v>520000</v>
      </c>
      <c r="H19" s="50">
        <v>530000</v>
      </c>
      <c r="I19" s="50">
        <f>SUM(F19:H19)</f>
        <v>1550000</v>
      </c>
    </row>
    <row r="20" spans="1:9" s="55" customFormat="1" ht="12" customHeight="1">
      <c r="A20" s="20"/>
      <c r="B20" s="51"/>
      <c r="C20" s="52" t="s">
        <v>56</v>
      </c>
      <c r="D20" s="52"/>
      <c r="E20" s="53">
        <v>7000</v>
      </c>
      <c r="F20" s="53">
        <v>10000</v>
      </c>
      <c r="G20" s="53">
        <v>10000</v>
      </c>
      <c r="H20" s="53">
        <v>10000</v>
      </c>
      <c r="I20" s="54">
        <f>SUM(F20:H20)</f>
        <v>30000</v>
      </c>
    </row>
    <row r="21" spans="1:9" ht="12.75" customHeight="1">
      <c r="A21" s="56" t="s">
        <v>39</v>
      </c>
      <c r="B21" s="56"/>
      <c r="C21" s="56"/>
      <c r="D21" s="56"/>
      <c r="E21" s="53">
        <f>SUM(E19:E20)</f>
        <v>453000</v>
      </c>
      <c r="F21" s="53">
        <f>SUM(F19:F20)</f>
        <v>510000</v>
      </c>
      <c r="G21" s="53">
        <f>SUM(G19:G20)</f>
        <v>530000</v>
      </c>
      <c r="H21" s="53">
        <f>SUM(H19:H20)</f>
        <v>540000</v>
      </c>
      <c r="I21" s="54">
        <f>SUM(F21:H21)</f>
        <v>1580000</v>
      </c>
    </row>
    <row r="22" spans="5:7" ht="12.75">
      <c r="E22" s="36"/>
      <c r="F22" s="36"/>
      <c r="G22" s="29"/>
    </row>
    <row r="23" spans="1:9" s="5" customFormat="1" ht="36.75" customHeight="1">
      <c r="A23" s="17"/>
      <c r="B23" s="18" t="s">
        <v>57</v>
      </c>
      <c r="C23" s="18"/>
      <c r="D23" s="18"/>
      <c r="E23" s="18" t="s">
        <v>58</v>
      </c>
      <c r="F23" s="18" t="s">
        <v>59</v>
      </c>
      <c r="G23" s="18" t="s">
        <v>60</v>
      </c>
      <c r="H23" s="18" t="s">
        <v>61</v>
      </c>
      <c r="I23" s="18" t="s">
        <v>62</v>
      </c>
    </row>
    <row r="24" spans="1:9" s="5" customFormat="1" ht="27.75" customHeight="1">
      <c r="A24" s="20">
        <v>1</v>
      </c>
      <c r="B24" s="52" t="s">
        <v>63</v>
      </c>
      <c r="C24" s="52"/>
      <c r="D24" s="52"/>
      <c r="E24" s="53">
        <v>446000</v>
      </c>
      <c r="F24" s="53">
        <v>500000</v>
      </c>
      <c r="G24" s="53">
        <v>520000</v>
      </c>
      <c r="H24" s="53">
        <v>530000</v>
      </c>
      <c r="I24" s="54">
        <f>SUM(F24:H24)</f>
        <v>1550000</v>
      </c>
    </row>
    <row r="25" spans="1:9" ht="12.75" customHeight="1">
      <c r="A25" s="56" t="s">
        <v>39</v>
      </c>
      <c r="B25" s="56"/>
      <c r="C25" s="56"/>
      <c r="D25" s="56"/>
      <c r="E25" s="53">
        <v>446000</v>
      </c>
      <c r="F25" s="53">
        <v>500000</v>
      </c>
      <c r="G25" s="53">
        <v>520000</v>
      </c>
      <c r="H25" s="53">
        <v>530000</v>
      </c>
      <c r="I25" s="54">
        <f>SUM(F25:H25)</f>
        <v>1550000</v>
      </c>
    </row>
  </sheetData>
  <sheetProtection selectLockedCells="1" selectUnlockedCells="1"/>
  <mergeCells count="31"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B12:C12"/>
    <mergeCell ref="A13:A14"/>
    <mergeCell ref="B13:C14"/>
    <mergeCell ref="D13:I13"/>
    <mergeCell ref="A15:A17"/>
    <mergeCell ref="B15:C17"/>
    <mergeCell ref="B18:D18"/>
    <mergeCell ref="C19:D19"/>
    <mergeCell ref="C20:D20"/>
    <mergeCell ref="A21:D21"/>
    <mergeCell ref="B23:D23"/>
    <mergeCell ref="B24:D24"/>
    <mergeCell ref="A25:D25"/>
  </mergeCells>
  <printOptions horizontalCentered="1" verticalCentered="1"/>
  <pageMargins left="0.39375" right="0.31527777777777777" top="0.9840277777777777" bottom="0.9840277777777777" header="0.5118055555555555" footer="0.5118055555555555"/>
  <pageSetup horizontalDpi="300" verticalDpi="300" orientation="portrait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E3" sqref="E3"/>
    </sheetView>
  </sheetViews>
  <sheetFormatPr defaultColWidth="11.421875" defaultRowHeight="12.75"/>
  <cols>
    <col min="1" max="1" width="11.57421875" style="0" customWidth="1"/>
    <col min="2" max="2" width="7.7109375" style="0" customWidth="1"/>
    <col min="3" max="3" width="17.140625" style="0" customWidth="1"/>
    <col min="4" max="4" width="26.28125" style="0" customWidth="1"/>
    <col min="5" max="5" width="14.140625" style="0" customWidth="1"/>
    <col min="6" max="8" width="11.57421875" style="0" customWidth="1"/>
    <col min="9" max="9" width="12.57421875" style="0" customWidth="1"/>
    <col min="10" max="16384" width="11.57421875" style="0" customWidth="1"/>
  </cols>
  <sheetData>
    <row r="1" spans="1:9" ht="13.5" customHeight="1">
      <c r="A1" s="57" t="s">
        <v>64</v>
      </c>
      <c r="B1" s="57"/>
      <c r="C1" s="57"/>
      <c r="D1" s="57"/>
      <c r="E1" s="57"/>
      <c r="F1" s="57"/>
      <c r="G1" s="57"/>
      <c r="H1" s="57"/>
      <c r="I1" s="57"/>
    </row>
    <row r="2" spans="1:9" ht="33.75" customHeight="1">
      <c r="A2" s="17"/>
      <c r="B2" s="18" t="s">
        <v>65</v>
      </c>
      <c r="C2" s="18"/>
      <c r="D2" s="18"/>
      <c r="E2" s="18" t="s">
        <v>32</v>
      </c>
      <c r="F2" s="18" t="s">
        <v>33</v>
      </c>
      <c r="G2" s="18" t="s">
        <v>53</v>
      </c>
      <c r="H2" s="18" t="s">
        <v>34</v>
      </c>
      <c r="I2" s="18" t="s">
        <v>66</v>
      </c>
    </row>
    <row r="3" spans="1:9" ht="12.75">
      <c r="A3" s="20">
        <v>1</v>
      </c>
      <c r="B3" s="58" t="s">
        <v>67</v>
      </c>
      <c r="C3" s="52" t="s">
        <v>68</v>
      </c>
      <c r="D3" s="52"/>
      <c r="E3" s="59">
        <v>446000</v>
      </c>
      <c r="F3" s="59">
        <v>500000</v>
      </c>
      <c r="G3" s="59">
        <v>520000</v>
      </c>
      <c r="H3" s="59">
        <v>53000</v>
      </c>
      <c r="I3" s="59">
        <f>SUM(F3:H3)</f>
        <v>1073000</v>
      </c>
    </row>
    <row r="4" spans="1:9" ht="12.75" customHeight="1">
      <c r="A4" s="20">
        <v>2</v>
      </c>
      <c r="B4" s="58" t="s">
        <v>67</v>
      </c>
      <c r="C4" s="52" t="s">
        <v>69</v>
      </c>
      <c r="D4" s="52"/>
      <c r="E4" s="59">
        <v>7000</v>
      </c>
      <c r="F4" s="59">
        <v>10000</v>
      </c>
      <c r="G4" s="59">
        <v>10000</v>
      </c>
      <c r="H4" s="59">
        <v>10000</v>
      </c>
      <c r="I4" s="59">
        <f>SUM(F4:H4)</f>
        <v>30000</v>
      </c>
    </row>
    <row r="5" spans="1:9" ht="12.75">
      <c r="A5" s="60" t="s">
        <v>70</v>
      </c>
      <c r="B5" s="60"/>
      <c r="C5" s="60"/>
      <c r="D5" s="60"/>
      <c r="E5" s="61">
        <f>SUM(E3:E4)</f>
        <v>453000</v>
      </c>
      <c r="F5" s="59">
        <f>SUM(F3:F4)</f>
        <v>510000</v>
      </c>
      <c r="G5" s="59">
        <f>SUM(G3:G4)</f>
        <v>530000</v>
      </c>
      <c r="H5" s="59">
        <f>SUM(H3:H4)</f>
        <v>63000</v>
      </c>
      <c r="I5" s="59">
        <f>SUM(I3:I4)</f>
        <v>1103000</v>
      </c>
    </row>
  </sheetData>
  <sheetProtection selectLockedCells="1" selectUnlockedCells="1"/>
  <mergeCells count="5">
    <mergeCell ref="A1:I1"/>
    <mergeCell ref="B2:D2"/>
    <mergeCell ref="C3:D3"/>
    <mergeCell ref="C4:D4"/>
    <mergeCell ref="A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20" workbookViewId="0" topLeftCell="A1">
      <selection activeCell="H30" sqref="H30"/>
    </sheetView>
  </sheetViews>
  <sheetFormatPr defaultColWidth="9.140625" defaultRowHeight="12.75"/>
  <cols>
    <col min="1" max="1" width="10.00390625" style="0" customWidth="1"/>
    <col min="2" max="2" width="17.00390625" style="1" customWidth="1"/>
    <col min="3" max="3" width="16.7109375" style="1" customWidth="1"/>
    <col min="4" max="4" width="35.140625" style="0" customWidth="1"/>
    <col min="5" max="5" width="11.7109375" style="0" customWidth="1"/>
    <col min="6" max="6" width="11.28125" style="0" customWidth="1"/>
    <col min="7" max="7" width="9.57421875" style="0" customWidth="1"/>
    <col min="8" max="8" width="9.28125" style="0" customWidth="1"/>
    <col min="9" max="9" width="21.7109375" style="0" customWidth="1"/>
  </cols>
  <sheetData>
    <row r="1" spans="1:9" ht="13.5" customHeight="1">
      <c r="A1" s="2" t="s">
        <v>40</v>
      </c>
      <c r="B1" s="2"/>
      <c r="C1" s="2"/>
      <c r="D1" s="2"/>
      <c r="E1" s="2"/>
      <c r="F1" s="2"/>
      <c r="G1" s="2"/>
      <c r="H1" s="2"/>
      <c r="I1" s="2"/>
    </row>
    <row r="2" spans="1:9" s="5" customFormat="1" ht="12.75">
      <c r="A2" s="3" t="s">
        <v>71</v>
      </c>
      <c r="B2" s="3"/>
      <c r="C2" s="62" t="s">
        <v>2</v>
      </c>
      <c r="D2" s="62"/>
      <c r="E2" s="62"/>
      <c r="F2" s="62"/>
      <c r="G2" s="62"/>
      <c r="H2" s="62"/>
      <c r="I2" s="62"/>
    </row>
    <row r="3" spans="1:9" s="5" customFormat="1" ht="12.75">
      <c r="A3" s="6" t="s">
        <v>42</v>
      </c>
      <c r="B3" s="6"/>
      <c r="C3" s="63" t="s">
        <v>38</v>
      </c>
      <c r="D3" s="63"/>
      <c r="E3" s="63"/>
      <c r="F3" s="63"/>
      <c r="G3" s="63"/>
      <c r="H3" s="63"/>
      <c r="I3" s="63"/>
    </row>
    <row r="4" spans="1:9" s="5" customFormat="1" ht="12" customHeight="1">
      <c r="A4" s="10" t="s">
        <v>11</v>
      </c>
      <c r="B4" s="10"/>
      <c r="C4" s="7" t="s">
        <v>44</v>
      </c>
      <c r="D4" s="7"/>
      <c r="E4" s="7"/>
      <c r="F4" s="7"/>
      <c r="G4" s="7"/>
      <c r="H4" s="7"/>
      <c r="I4" s="7"/>
    </row>
    <row r="5" spans="1:9" s="5" customFormat="1" ht="12" customHeight="1">
      <c r="A5" s="6" t="s">
        <v>3</v>
      </c>
      <c r="B5" s="6"/>
      <c r="C5" s="8" t="s">
        <v>72</v>
      </c>
      <c r="D5" s="8"/>
      <c r="E5" s="8"/>
      <c r="F5" s="8"/>
      <c r="G5" s="8"/>
      <c r="H5" s="8"/>
      <c r="I5" s="8"/>
    </row>
    <row r="6" spans="1:9" s="43" customFormat="1" ht="12" customHeight="1">
      <c r="A6" s="6" t="s">
        <v>5</v>
      </c>
      <c r="B6" s="6"/>
      <c r="C6" s="9" t="s">
        <v>73</v>
      </c>
      <c r="D6" s="9"/>
      <c r="E6" s="9"/>
      <c r="F6" s="9"/>
      <c r="G6" s="9"/>
      <c r="H6" s="9"/>
      <c r="I6" s="9"/>
    </row>
    <row r="7" spans="1:9" s="5" customFormat="1" ht="12" customHeight="1">
      <c r="A7" s="6" t="s">
        <v>7</v>
      </c>
      <c r="B7" s="6"/>
      <c r="C7" s="8" t="s">
        <v>74</v>
      </c>
      <c r="D7" s="8"/>
      <c r="E7" s="8"/>
      <c r="F7" s="8"/>
      <c r="G7" s="8"/>
      <c r="H7" s="8"/>
      <c r="I7" s="8"/>
    </row>
    <row r="8" spans="1:9" s="5" customFormat="1" ht="21" customHeight="1">
      <c r="A8" s="11" t="s">
        <v>47</v>
      </c>
      <c r="B8" s="11"/>
      <c r="C8" s="12" t="s">
        <v>10</v>
      </c>
      <c r="D8" s="12"/>
      <c r="E8" s="12"/>
      <c r="F8" s="12"/>
      <c r="G8" s="12"/>
      <c r="H8" s="12"/>
      <c r="I8" s="12"/>
    </row>
    <row r="9" spans="1:7" s="5" customFormat="1" ht="12.75">
      <c r="A9" s="13"/>
      <c r="B9" s="14"/>
      <c r="C9" s="15"/>
      <c r="D9" s="13"/>
      <c r="E9" s="13"/>
      <c r="F9" s="13"/>
      <c r="G9" s="16"/>
    </row>
    <row r="10" spans="1:9" s="5" customFormat="1" ht="12" customHeight="1">
      <c r="A10" s="17"/>
      <c r="B10" s="18" t="s">
        <v>13</v>
      </c>
      <c r="C10" s="18"/>
      <c r="D10" s="18" t="s">
        <v>48</v>
      </c>
      <c r="E10" s="18"/>
      <c r="F10" s="18"/>
      <c r="G10" s="18"/>
      <c r="H10" s="18"/>
      <c r="I10" s="18"/>
    </row>
    <row r="11" spans="1:9" s="5" customFormat="1" ht="12.75">
      <c r="A11" s="17"/>
      <c r="B11" s="18"/>
      <c r="C11" s="18"/>
      <c r="D11" s="19" t="s">
        <v>15</v>
      </c>
      <c r="E11" s="19" t="s">
        <v>16</v>
      </c>
      <c r="F11" s="18" t="s">
        <v>17</v>
      </c>
      <c r="G11" s="18" t="s">
        <v>18</v>
      </c>
      <c r="H11" s="18" t="s">
        <v>19</v>
      </c>
      <c r="I11" s="19" t="s">
        <v>20</v>
      </c>
    </row>
    <row r="12" spans="1:9" s="5" customFormat="1" ht="12.75">
      <c r="A12" s="20">
        <v>1</v>
      </c>
      <c r="B12" s="48" t="s">
        <v>75</v>
      </c>
      <c r="C12" s="48"/>
      <c r="D12" s="25" t="s">
        <v>76</v>
      </c>
      <c r="E12" s="23">
        <v>10</v>
      </c>
      <c r="F12" s="23">
        <v>14</v>
      </c>
      <c r="G12" s="24">
        <v>14</v>
      </c>
      <c r="H12" s="24">
        <v>15</v>
      </c>
      <c r="I12" s="25" t="s">
        <v>77</v>
      </c>
    </row>
    <row r="13" spans="1:9" s="5" customFormat="1" ht="12.75">
      <c r="A13" s="20"/>
      <c r="B13" s="48"/>
      <c r="C13" s="48"/>
      <c r="D13" s="25" t="s">
        <v>78</v>
      </c>
      <c r="E13" s="23">
        <v>3</v>
      </c>
      <c r="F13" s="23">
        <v>1</v>
      </c>
      <c r="G13" s="24">
        <v>1</v>
      </c>
      <c r="H13" s="24">
        <v>1</v>
      </c>
      <c r="I13" s="25" t="s">
        <v>79</v>
      </c>
    </row>
    <row r="14" spans="1:9" s="5" customFormat="1" ht="12.75">
      <c r="A14" s="20"/>
      <c r="B14" s="48"/>
      <c r="C14" s="48"/>
      <c r="D14" s="25" t="s">
        <v>80</v>
      </c>
      <c r="E14" s="23">
        <v>6</v>
      </c>
      <c r="F14" s="23">
        <v>7</v>
      </c>
      <c r="G14" s="24">
        <v>8</v>
      </c>
      <c r="H14" s="24">
        <v>10</v>
      </c>
      <c r="I14" s="25" t="s">
        <v>81</v>
      </c>
    </row>
    <row r="15" spans="1:9" s="5" customFormat="1" ht="12" customHeight="1">
      <c r="A15" s="64"/>
      <c r="B15" s="18" t="s">
        <v>13</v>
      </c>
      <c r="C15" s="18"/>
      <c r="D15" s="18" t="s">
        <v>48</v>
      </c>
      <c r="E15" s="18"/>
      <c r="F15" s="18"/>
      <c r="G15" s="18"/>
      <c r="H15" s="18"/>
      <c r="I15" s="18"/>
    </row>
    <row r="16" spans="1:9" s="5" customFormat="1" ht="12.75">
      <c r="A16" s="64"/>
      <c r="B16" s="18"/>
      <c r="C16" s="18"/>
      <c r="D16" s="19" t="s">
        <v>15</v>
      </c>
      <c r="E16" s="19" t="s">
        <v>16</v>
      </c>
      <c r="F16" s="18" t="s">
        <v>17</v>
      </c>
      <c r="G16" s="18" t="s">
        <v>18</v>
      </c>
      <c r="H16" s="18" t="s">
        <v>19</v>
      </c>
      <c r="I16" s="19" t="s">
        <v>20</v>
      </c>
    </row>
    <row r="17" spans="1:9" s="5" customFormat="1" ht="12.75" customHeight="1">
      <c r="A17" s="20">
        <v>2</v>
      </c>
      <c r="B17" s="21" t="s">
        <v>82</v>
      </c>
      <c r="C17" s="21"/>
      <c r="D17" s="25" t="s">
        <v>83</v>
      </c>
      <c r="E17" s="65">
        <v>0.75</v>
      </c>
      <c r="F17" s="65">
        <v>0.75</v>
      </c>
      <c r="G17" s="65">
        <v>0.75</v>
      </c>
      <c r="H17" s="65">
        <v>0.75</v>
      </c>
      <c r="I17" s="25" t="s">
        <v>79</v>
      </c>
    </row>
    <row r="18" spans="1:9" s="5" customFormat="1" ht="18.75" customHeight="1">
      <c r="A18" s="66"/>
      <c r="B18" s="67" t="s">
        <v>84</v>
      </c>
      <c r="C18" s="67"/>
      <c r="D18" s="25" t="s">
        <v>85</v>
      </c>
      <c r="E18" s="68">
        <v>5000</v>
      </c>
      <c r="F18" s="68">
        <v>5000</v>
      </c>
      <c r="G18" s="68">
        <v>5000</v>
      </c>
      <c r="H18" s="68">
        <v>5000</v>
      </c>
      <c r="I18" s="25" t="s">
        <v>86</v>
      </c>
    </row>
    <row r="19" spans="1:9" s="5" customFormat="1" ht="33" customHeight="1">
      <c r="A19" s="17"/>
      <c r="B19" s="18" t="s">
        <v>52</v>
      </c>
      <c r="C19" s="18"/>
      <c r="D19" s="18"/>
      <c r="E19" s="18" t="s">
        <v>32</v>
      </c>
      <c r="F19" s="18" t="s">
        <v>33</v>
      </c>
      <c r="G19" s="18" t="s">
        <v>53</v>
      </c>
      <c r="H19" s="18" t="s">
        <v>34</v>
      </c>
      <c r="I19" s="18" t="s">
        <v>54</v>
      </c>
    </row>
    <row r="20" spans="1:9" s="5" customFormat="1" ht="12.75" customHeight="1">
      <c r="A20" s="17"/>
      <c r="B20" s="48">
        <v>614324</v>
      </c>
      <c r="C20" s="32" t="s">
        <v>87</v>
      </c>
      <c r="D20" s="32"/>
      <c r="E20" s="50">
        <v>35000</v>
      </c>
      <c r="F20" s="50">
        <v>40000</v>
      </c>
      <c r="G20" s="50">
        <v>35000</v>
      </c>
      <c r="H20" s="50">
        <v>35000</v>
      </c>
      <c r="I20" s="50">
        <f>SUM(F20:H20)</f>
        <v>110000</v>
      </c>
    </row>
    <row r="21" spans="1:9" s="5" customFormat="1" ht="12.75" customHeight="1">
      <c r="A21" s="17"/>
      <c r="B21" s="48" t="s">
        <v>88</v>
      </c>
      <c r="C21" s="32" t="s">
        <v>89</v>
      </c>
      <c r="D21" s="32"/>
      <c r="E21" s="50">
        <v>389089</v>
      </c>
      <c r="F21" s="50">
        <v>1250000</v>
      </c>
      <c r="G21" s="50">
        <v>200000</v>
      </c>
      <c r="H21" s="50">
        <v>0</v>
      </c>
      <c r="I21" s="50">
        <f>SUM(F21:H21)</f>
        <v>1450000</v>
      </c>
    </row>
    <row r="22" spans="1:9" s="5" customFormat="1" ht="12.75" customHeight="1">
      <c r="A22" s="17"/>
      <c r="B22" s="48"/>
      <c r="C22" s="69" t="s">
        <v>90</v>
      </c>
      <c r="D22" s="69"/>
      <c r="E22" s="50">
        <v>0</v>
      </c>
      <c r="F22" s="50">
        <v>10000</v>
      </c>
      <c r="G22" s="50">
        <v>85000</v>
      </c>
      <c r="H22" s="50">
        <v>75000</v>
      </c>
      <c r="I22" s="50">
        <f>SUM(F22:H22)</f>
        <v>170000</v>
      </c>
    </row>
    <row r="23" spans="1:9" s="5" customFormat="1" ht="12.75" customHeight="1">
      <c r="A23" s="17"/>
      <c r="B23" s="48"/>
      <c r="C23" s="69" t="s">
        <v>91</v>
      </c>
      <c r="D23" s="69"/>
      <c r="E23" s="50">
        <v>0</v>
      </c>
      <c r="F23" s="50">
        <v>0</v>
      </c>
      <c r="G23" s="50">
        <v>250000</v>
      </c>
      <c r="H23" s="50">
        <v>30000</v>
      </c>
      <c r="I23" s="50">
        <f>SUM(F23:H23)</f>
        <v>280000</v>
      </c>
    </row>
    <row r="24" spans="1:9" s="5" customFormat="1" ht="12.75" customHeight="1">
      <c r="A24" s="17"/>
      <c r="B24" s="48"/>
      <c r="C24" s="69" t="s">
        <v>92</v>
      </c>
      <c r="D24" s="69"/>
      <c r="E24" s="50">
        <v>0</v>
      </c>
      <c r="F24" s="50">
        <v>150000</v>
      </c>
      <c r="G24" s="50">
        <v>0</v>
      </c>
      <c r="H24" s="50">
        <v>0</v>
      </c>
      <c r="I24" s="50">
        <f>SUM(F24:H24)</f>
        <v>150000</v>
      </c>
    </row>
    <row r="25" spans="1:9" s="5" customFormat="1" ht="12.75" customHeight="1">
      <c r="A25" s="17"/>
      <c r="B25" s="48"/>
      <c r="C25" s="69" t="s">
        <v>93</v>
      </c>
      <c r="D25" s="69"/>
      <c r="E25" s="50">
        <v>0</v>
      </c>
      <c r="F25" s="50">
        <v>125000</v>
      </c>
      <c r="G25" s="50">
        <v>20000</v>
      </c>
      <c r="H25" s="50">
        <v>0</v>
      </c>
      <c r="I25" s="50">
        <f>SUM(F25:H25)</f>
        <v>145000</v>
      </c>
    </row>
    <row r="26" spans="1:9" ht="12.75" customHeight="1">
      <c r="A26" s="56" t="s">
        <v>39</v>
      </c>
      <c r="B26" s="48"/>
      <c r="C26" s="49"/>
      <c r="D26" s="49"/>
      <c r="E26" s="70">
        <f>SUM(E20:E21)</f>
        <v>424089</v>
      </c>
      <c r="F26" s="70">
        <f>SUM(F20:F25)</f>
        <v>1575000</v>
      </c>
      <c r="G26" s="70">
        <f>SUM(G20:G25)</f>
        <v>590000</v>
      </c>
      <c r="H26" s="70">
        <f>SUM(H20:H21)</f>
        <v>35000</v>
      </c>
      <c r="I26" s="70">
        <f>SUM(F26:H26)</f>
        <v>2200000</v>
      </c>
    </row>
    <row r="27" spans="5:7" ht="12.75">
      <c r="E27" s="36"/>
      <c r="F27" s="36"/>
      <c r="G27" s="29"/>
    </row>
    <row r="28" spans="1:9" s="5" customFormat="1" ht="24.75" customHeight="1">
      <c r="A28" s="17"/>
      <c r="B28" s="18" t="s">
        <v>57</v>
      </c>
      <c r="C28" s="18"/>
      <c r="D28" s="18"/>
      <c r="E28" s="18" t="s">
        <v>58</v>
      </c>
      <c r="F28" s="18" t="s">
        <v>59</v>
      </c>
      <c r="G28" s="18" t="s">
        <v>60</v>
      </c>
      <c r="H28" s="18" t="s">
        <v>61</v>
      </c>
      <c r="I28" s="18" t="s">
        <v>66</v>
      </c>
    </row>
    <row r="29" spans="1:9" s="5" customFormat="1" ht="12" customHeight="1">
      <c r="A29" s="20">
        <v>1</v>
      </c>
      <c r="B29" s="71" t="s">
        <v>63</v>
      </c>
      <c r="C29" s="71"/>
      <c r="D29" s="71"/>
      <c r="E29" s="53">
        <v>389089</v>
      </c>
      <c r="F29" s="53">
        <v>775000</v>
      </c>
      <c r="G29" s="53">
        <v>590000</v>
      </c>
      <c r="H29" s="53">
        <v>35000</v>
      </c>
      <c r="I29" s="54">
        <f>SUM(F29:H29)</f>
        <v>1400000</v>
      </c>
    </row>
    <row r="30" spans="1:9" s="5" customFormat="1" ht="12.75" customHeight="1">
      <c r="A30" s="20"/>
      <c r="B30" s="71" t="s">
        <v>94</v>
      </c>
      <c r="C30" s="71"/>
      <c r="D30" s="71"/>
      <c r="E30" s="53"/>
      <c r="F30" s="53">
        <v>800000</v>
      </c>
      <c r="G30" s="53">
        <v>0</v>
      </c>
      <c r="H30" s="53">
        <v>0</v>
      </c>
      <c r="I30" s="54">
        <f>SUM(E30:H30)</f>
        <v>800000</v>
      </c>
    </row>
    <row r="31" spans="1:9" s="5" customFormat="1" ht="12.75">
      <c r="A31" s="20"/>
      <c r="B31" s="71" t="s">
        <v>95</v>
      </c>
      <c r="C31" s="71"/>
      <c r="D31" s="71"/>
      <c r="E31" s="53"/>
      <c r="F31" s="53"/>
      <c r="G31" s="53">
        <v>0</v>
      </c>
      <c r="H31" s="53">
        <v>0</v>
      </c>
      <c r="I31" s="54">
        <f>SUM(E31:H31)</f>
        <v>0</v>
      </c>
    </row>
    <row r="32" spans="1:9" ht="12.75" customHeight="1">
      <c r="A32" s="56" t="s">
        <v>39</v>
      </c>
      <c r="B32" s="56"/>
      <c r="C32" s="56"/>
      <c r="D32" s="56"/>
      <c r="E32" s="72">
        <f>SUM(E29:E31)</f>
        <v>389089</v>
      </c>
      <c r="F32" s="72">
        <f>SUM(F29:F31)</f>
        <v>1575000</v>
      </c>
      <c r="G32" s="72">
        <f>SUM(G29:G31)</f>
        <v>590000</v>
      </c>
      <c r="H32" s="72">
        <f>SUM(H29:H31)</f>
        <v>35000</v>
      </c>
      <c r="I32" s="73">
        <f>SUM(F32:H32)</f>
        <v>2200000</v>
      </c>
    </row>
    <row r="35" ht="12.75">
      <c r="F35" s="74"/>
    </row>
  </sheetData>
  <sheetProtection selectLockedCells="1" selectUnlockedCells="1"/>
  <mergeCells count="38"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10:A11"/>
    <mergeCell ref="B10:C11"/>
    <mergeCell ref="D10:I10"/>
    <mergeCell ref="A12:A14"/>
    <mergeCell ref="B12:C14"/>
    <mergeCell ref="A15:A16"/>
    <mergeCell ref="B15:C16"/>
    <mergeCell ref="D15:I15"/>
    <mergeCell ref="B17:C17"/>
    <mergeCell ref="B18:C18"/>
    <mergeCell ref="B19:D19"/>
    <mergeCell ref="C20:D20"/>
    <mergeCell ref="C21:D21"/>
    <mergeCell ref="C22:D22"/>
    <mergeCell ref="C23:D23"/>
    <mergeCell ref="C24:D24"/>
    <mergeCell ref="C25:D25"/>
    <mergeCell ref="C26:D26"/>
    <mergeCell ref="B28:D28"/>
    <mergeCell ref="B29:D29"/>
    <mergeCell ref="B30:D30"/>
    <mergeCell ref="B31:D31"/>
    <mergeCell ref="A32:D32"/>
  </mergeCells>
  <printOptions horizontalCentered="1" verticalCentered="1"/>
  <pageMargins left="0.39375" right="0.31527777777777777" top="0.9840277777777777" bottom="0.9840277777777777" header="0.5118055555555555" footer="0.5118055555555555"/>
  <pageSetup horizontalDpi="300" verticalDpi="300" orientation="portrait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G14" sqref="G14"/>
    </sheetView>
  </sheetViews>
  <sheetFormatPr defaultColWidth="11.421875" defaultRowHeight="12.75"/>
  <cols>
    <col min="1" max="1" width="11.57421875" style="0" customWidth="1"/>
    <col min="2" max="2" width="7.7109375" style="0" customWidth="1"/>
    <col min="3" max="3" width="17.140625" style="0" customWidth="1"/>
    <col min="4" max="4" width="26.28125" style="0" customWidth="1"/>
    <col min="5" max="8" width="11.57421875" style="0" customWidth="1"/>
    <col min="9" max="9" width="13.57421875" style="0" customWidth="1"/>
    <col min="10" max="16384" width="11.57421875" style="0" customWidth="1"/>
  </cols>
  <sheetData>
    <row r="1" spans="1:9" ht="13.5" customHeight="1">
      <c r="A1" s="57" t="s">
        <v>64</v>
      </c>
      <c r="B1" s="57"/>
      <c r="C1" s="57"/>
      <c r="D1" s="57"/>
      <c r="E1" s="57"/>
      <c r="F1" s="57"/>
      <c r="G1" s="57"/>
      <c r="H1" s="57"/>
      <c r="I1" s="57"/>
    </row>
    <row r="2" spans="1:9" ht="41.25" customHeight="1">
      <c r="A2" s="17"/>
      <c r="B2" s="18" t="s">
        <v>65</v>
      </c>
      <c r="C2" s="18"/>
      <c r="D2" s="18"/>
      <c r="E2" s="18" t="s">
        <v>32</v>
      </c>
      <c r="F2" s="18" t="s">
        <v>33</v>
      </c>
      <c r="G2" s="18" t="s">
        <v>53</v>
      </c>
      <c r="H2" s="18" t="s">
        <v>34</v>
      </c>
      <c r="I2" s="18" t="s">
        <v>66</v>
      </c>
    </row>
    <row r="3" spans="1:9" ht="22.5" customHeight="1">
      <c r="A3" s="20">
        <v>1</v>
      </c>
      <c r="B3" s="58" t="s">
        <v>67</v>
      </c>
      <c r="C3" s="75" t="s">
        <v>96</v>
      </c>
      <c r="D3" s="75"/>
      <c r="E3" s="59">
        <f>'PA 2'!E20</f>
        <v>35000</v>
      </c>
      <c r="F3" s="59">
        <f>'PA 2'!F20</f>
        <v>40000</v>
      </c>
      <c r="G3" s="59">
        <f>'PA 2'!G20</f>
        <v>35000</v>
      </c>
      <c r="H3" s="59">
        <f>'PA 2'!H20</f>
        <v>35000</v>
      </c>
      <c r="I3" s="59">
        <f>SUM(F3:H3)</f>
        <v>110000</v>
      </c>
    </row>
    <row r="4" spans="1:9" ht="23.25" customHeight="1">
      <c r="A4" s="20">
        <v>3</v>
      </c>
      <c r="B4" s="76" t="s">
        <v>67</v>
      </c>
      <c r="C4" s="77" t="s">
        <v>97</v>
      </c>
      <c r="D4" s="77"/>
      <c r="E4" s="59">
        <f>'PA 2'!E21</f>
        <v>389089</v>
      </c>
      <c r="F4" s="59">
        <f>'PA 2'!F21</f>
        <v>1250000</v>
      </c>
      <c r="G4" s="59">
        <f>'PA 2'!G21</f>
        <v>200000</v>
      </c>
      <c r="H4" s="59">
        <f>'PA 2'!H21</f>
        <v>0</v>
      </c>
      <c r="I4" s="59">
        <f>SUM(F4:H4)</f>
        <v>1450000</v>
      </c>
    </row>
    <row r="5" spans="1:9" ht="23.25" customHeight="1">
      <c r="A5" s="78"/>
      <c r="B5" s="76" t="s">
        <v>67</v>
      </c>
      <c r="C5" s="79" t="s">
        <v>90</v>
      </c>
      <c r="D5" s="79"/>
      <c r="E5" s="59">
        <f>'PA 2'!E22</f>
        <v>0</v>
      </c>
      <c r="F5" s="59">
        <f>'PA 2'!F22</f>
        <v>10000</v>
      </c>
      <c r="G5" s="59">
        <f>'PA 2'!G22</f>
        <v>85000</v>
      </c>
      <c r="H5" s="59">
        <f>'PA 2'!H22</f>
        <v>75000</v>
      </c>
      <c r="I5" s="59">
        <f>SUM(F5:H5)</f>
        <v>170000</v>
      </c>
    </row>
    <row r="6" spans="1:9" ht="23.25" customHeight="1">
      <c r="A6" s="78"/>
      <c r="B6" s="76" t="s">
        <v>67</v>
      </c>
      <c r="C6" s="79" t="s">
        <v>91</v>
      </c>
      <c r="D6" s="79"/>
      <c r="E6" s="59">
        <f>'PA 2'!E23</f>
        <v>0</v>
      </c>
      <c r="F6" s="59">
        <f>'PA 2'!F23</f>
        <v>0</v>
      </c>
      <c r="G6" s="59">
        <f>'PA 2'!G23</f>
        <v>250000</v>
      </c>
      <c r="H6" s="59">
        <f>'PA 2'!H23</f>
        <v>30000</v>
      </c>
      <c r="I6" s="59">
        <f>SUM(F6:H6)</f>
        <v>280000</v>
      </c>
    </row>
    <row r="7" spans="1:9" ht="23.25" customHeight="1">
      <c r="A7" s="78"/>
      <c r="B7" s="76" t="s">
        <v>67</v>
      </c>
      <c r="C7" s="79" t="s">
        <v>92</v>
      </c>
      <c r="D7" s="79"/>
      <c r="E7" s="59">
        <f>'PA 2'!E24</f>
        <v>0</v>
      </c>
      <c r="F7" s="59">
        <f>'PA 2'!F24</f>
        <v>150000</v>
      </c>
      <c r="G7" s="59">
        <f>'PA 2'!G24</f>
        <v>0</v>
      </c>
      <c r="H7" s="59">
        <f>'PA 2'!H24</f>
        <v>0</v>
      </c>
      <c r="I7" s="59">
        <f>SUM(F7:H7)</f>
        <v>150000</v>
      </c>
    </row>
    <row r="8" spans="1:9" ht="23.25" customHeight="1">
      <c r="A8" s="78"/>
      <c r="B8" s="76" t="s">
        <v>67</v>
      </c>
      <c r="C8" s="79" t="s">
        <v>93</v>
      </c>
      <c r="D8" s="79"/>
      <c r="E8" s="59">
        <f>'PA 2'!E25</f>
        <v>0</v>
      </c>
      <c r="F8" s="59">
        <f>'PA 2'!F25</f>
        <v>125000</v>
      </c>
      <c r="G8" s="59">
        <f>'PA 2'!G25</f>
        <v>20000</v>
      </c>
      <c r="H8" s="59">
        <f>'PA 2'!H25</f>
        <v>0</v>
      </c>
      <c r="I8" s="59">
        <f>SUM(F8:H8)</f>
        <v>145000</v>
      </c>
    </row>
    <row r="9" spans="1:9" ht="21" customHeight="1">
      <c r="A9" s="60" t="s">
        <v>70</v>
      </c>
      <c r="B9" s="60"/>
      <c r="C9" s="60"/>
      <c r="D9" s="60"/>
      <c r="E9" s="59">
        <f>SUM(E3:E4)</f>
        <v>424089</v>
      </c>
      <c r="F9" s="59">
        <f>SUM(F3:F4)</f>
        <v>1290000</v>
      </c>
      <c r="G9" s="59">
        <f>SUM(G3:G4)</f>
        <v>235000</v>
      </c>
      <c r="H9" s="59">
        <f>SUM(H3:H4)</f>
        <v>35000</v>
      </c>
      <c r="I9" s="59">
        <f>SUM(I3:I4)</f>
        <v>1560000</v>
      </c>
    </row>
  </sheetData>
  <sheetProtection selectLockedCells="1" selectUnlockedCells="1"/>
  <mergeCells count="9">
    <mergeCell ref="A1:I1"/>
    <mergeCell ref="B2:D2"/>
    <mergeCell ref="C3:D3"/>
    <mergeCell ref="C4:D4"/>
    <mergeCell ref="C5:D5"/>
    <mergeCell ref="C6:D6"/>
    <mergeCell ref="C7:D7"/>
    <mergeCell ref="C8:D8"/>
    <mergeCell ref="A9:D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Merima Begovic</dc:creator>
  <cp:keywords/>
  <dc:description/>
  <cp:lastModifiedBy>Merima Begovic</cp:lastModifiedBy>
  <dcterms:created xsi:type="dcterms:W3CDTF">2024-02-26T13:44:02Z</dcterms:created>
  <dcterms:modified xsi:type="dcterms:W3CDTF">2024-02-26T15:02:42Z</dcterms:modified>
  <cp:category/>
  <cp:version/>
  <cp:contentType/>
  <cp:contentStatus/>
</cp:coreProperties>
</file>